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jayi\Desktop\"/>
    </mc:Choice>
  </mc:AlternateContent>
  <xr:revisionPtr revIDLastSave="0" documentId="8_{CEB517AB-C54D-4A3A-96C7-7B57FCA2E8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tric 2019_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4" i="1"/>
  <c r="E5" i="1"/>
  <c r="E6" i="1"/>
  <c r="E7" i="1"/>
  <c r="E8" i="1"/>
  <c r="E9" i="1"/>
  <c r="E10" i="1"/>
  <c r="E11" i="1"/>
  <c r="E12" i="1"/>
  <c r="E13" i="1"/>
  <c r="E14" i="1"/>
  <c r="E4" i="1"/>
</calcChain>
</file>

<file path=xl/sharedStrings.xml><?xml version="1.0" encoding="utf-8"?>
<sst xmlns="http://schemas.openxmlformats.org/spreadsheetml/2006/main" count="43" uniqueCount="41">
  <si>
    <t>FRE</t>
  </si>
  <si>
    <t>GRL</t>
  </si>
  <si>
    <t>BRC</t>
  </si>
  <si>
    <t>SGH</t>
  </si>
  <si>
    <t>OLS</t>
  </si>
  <si>
    <t>ACH</t>
  </si>
  <si>
    <t>LGI</t>
  </si>
  <si>
    <t>NHB</t>
  </si>
  <si>
    <t>GUY</t>
  </si>
  <si>
    <t>BCH</t>
  </si>
  <si>
    <t>GOS</t>
  </si>
  <si>
    <t>Unit</t>
  </si>
  <si>
    <t>Actual</t>
  </si>
  <si>
    <t>Predicted</t>
  </si>
  <si>
    <t>Average Risk</t>
  </si>
  <si>
    <t>Surgical</t>
  </si>
  <si>
    <t>Number of</t>
  </si>
  <si>
    <t>Number</t>
  </si>
  <si>
    <t>Actual/</t>
  </si>
  <si>
    <t>CL 99.9%</t>
  </si>
  <si>
    <t>CL 97.5%</t>
  </si>
  <si>
    <t>CL 2.5%</t>
  </si>
  <si>
    <t>CL 0.1%</t>
  </si>
  <si>
    <t>Survival</t>
  </si>
  <si>
    <t>per case</t>
  </si>
  <si>
    <t>Episodes</t>
  </si>
  <si>
    <t>survivors</t>
  </si>
  <si>
    <t>of deaths</t>
  </si>
  <si>
    <t>predicted</t>
  </si>
  <si>
    <t>Hospital</t>
  </si>
  <si>
    <t xml:space="preserve"> Newcastle Freeman Hospital</t>
  </si>
  <si>
    <t xml:space="preserve"> Leicester Glenfield Hospital</t>
  </si>
  <si>
    <t xml:space="preserve"> Bristol Royal Hospital For Children</t>
  </si>
  <si>
    <t xml:space="preserve"> Southampton Wessex Cardiothoracic Centre</t>
  </si>
  <si>
    <t xml:space="preserve"> Dublin Our Lady's Children's Hospital</t>
  </si>
  <si>
    <t xml:space="preserve"> Liverpool Alder Hey Hospital</t>
  </si>
  <si>
    <t xml:space="preserve"> Leeds General Infirmary</t>
  </si>
  <si>
    <t xml:space="preserve"> London Royal Brompton Hospital</t>
  </si>
  <si>
    <t xml:space="preserve"> London Evelina London Children's Hospital</t>
  </si>
  <si>
    <t xml:space="preserve"> Birmingham Children's Hospital</t>
  </si>
  <si>
    <t xml:space="preserve"> London Great Ormond Street Hospital for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</si>
</sst>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0" xfId="0" applyBorder="1" applyAlignment="1">
      <alignment horizontal="center"/>
    </xf>
    <xf numFmtId="0" fontId="13" fillId="33" borderId="10" xfId="7" applyFont="1" applyFill="1" applyBorder="1" applyAlignment="1">
      <alignment horizontal="center" vertical="center" wrapText="1"/>
    </xf>
    <xf numFmtId="10" fontId="0" fillId="0" borderId="10" xfId="0" applyNumberFormat="1" applyBorder="1" applyAlignment="1">
      <alignment horizontal="center"/>
    </xf>
    <xf numFmtId="0" fontId="0" fillId="0" borderId="10" xfId="0" applyBorder="1"/>
    <xf numFmtId="164" fontId="0" fillId="0" borderId="1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0" xfId="0" applyNumberFormat="1"/>
    <xf numFmtId="0" fontId="13" fillId="33" borderId="11" xfId="7" applyFont="1" applyFill="1" applyBorder="1" applyAlignment="1">
      <alignment wrapText="1"/>
    </xf>
    <xf numFmtId="0" fontId="13" fillId="33" borderId="11" xfId="7" applyFont="1" applyFill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0" fontId="0" fillId="0" borderId="0" xfId="0" applyNumberFormat="1" applyAlignment="1">
      <alignment horizontal="center"/>
    </xf>
    <xf numFmtId="0" fontId="13" fillId="33" borderId="10" xfId="7" applyFont="1" applyFill="1" applyBorder="1" applyAlignment="1">
      <alignment vertical="center"/>
    </xf>
    <xf numFmtId="0" fontId="13" fillId="33" borderId="11" xfId="7" applyFont="1" applyFill="1" applyBorder="1" applyAlignment="1">
      <alignment vertical="center"/>
    </xf>
    <xf numFmtId="0" fontId="13" fillId="33" borderId="10" xfId="7" applyFont="1" applyFill="1" applyBorder="1" applyAlignment="1">
      <alignment horizontal="center" vertical="center"/>
    </xf>
    <xf numFmtId="0" fontId="13" fillId="33" borderId="11" xfId="7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D22" sqref="D22"/>
    </sheetView>
  </sheetViews>
  <sheetFormatPr defaultRowHeight="14.5" x14ac:dyDescent="0.35"/>
  <cols>
    <col min="1" max="1" width="39.6328125" style="4" customWidth="1"/>
    <col min="3" max="3" width="16.1796875" customWidth="1"/>
    <col min="4" max="5" width="16.1796875" style="2" customWidth="1"/>
    <col min="6" max="6" width="16.1796875" style="3" customWidth="1"/>
    <col min="7" max="7" width="16.1796875" style="4" customWidth="1"/>
    <col min="8" max="12" width="16.1796875" style="1" customWidth="1"/>
    <col min="13" max="13" width="13.81640625" customWidth="1"/>
    <col min="14" max="14" width="13.1796875" customWidth="1"/>
    <col min="15" max="15" width="13.81640625" customWidth="1"/>
    <col min="16" max="16" width="12.1796875" customWidth="1"/>
  </cols>
  <sheetData>
    <row r="1" spans="1:13" x14ac:dyDescent="0.35">
      <c r="A1" s="17" t="s">
        <v>29</v>
      </c>
      <c r="B1" s="17" t="s">
        <v>11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16</v>
      </c>
      <c r="H1" s="6" t="s">
        <v>17</v>
      </c>
      <c r="I1" s="6" t="s">
        <v>18</v>
      </c>
      <c r="J1" s="19" t="s">
        <v>19</v>
      </c>
      <c r="K1" s="19" t="s">
        <v>20</v>
      </c>
      <c r="L1" s="19" t="s">
        <v>21</v>
      </c>
      <c r="M1" s="19" t="s">
        <v>22</v>
      </c>
    </row>
    <row r="2" spans="1:13" x14ac:dyDescent="0.35">
      <c r="A2" s="17"/>
      <c r="B2" s="17"/>
      <c r="C2" s="6" t="s">
        <v>23</v>
      </c>
      <c r="D2" s="6" t="s">
        <v>23</v>
      </c>
      <c r="E2" s="6" t="s">
        <v>24</v>
      </c>
      <c r="F2" s="6" t="s">
        <v>25</v>
      </c>
      <c r="G2" s="6" t="s">
        <v>26</v>
      </c>
      <c r="H2" s="6" t="s">
        <v>27</v>
      </c>
      <c r="I2" s="6" t="s">
        <v>28</v>
      </c>
      <c r="J2" s="19"/>
      <c r="K2" s="19"/>
      <c r="L2" s="19"/>
      <c r="M2" s="19"/>
    </row>
    <row r="3" spans="1:13" x14ac:dyDescent="0.35">
      <c r="A3" s="18"/>
      <c r="B3" s="18"/>
      <c r="C3" s="12"/>
      <c r="D3" s="12"/>
      <c r="E3" s="12"/>
      <c r="F3" s="12"/>
      <c r="G3" s="12"/>
      <c r="H3" s="12"/>
      <c r="I3" s="13" t="s">
        <v>23</v>
      </c>
      <c r="J3" s="20"/>
      <c r="K3" s="20"/>
      <c r="L3" s="20"/>
      <c r="M3" s="20"/>
    </row>
    <row r="4" spans="1:13" x14ac:dyDescent="0.35">
      <c r="A4" s="8" t="s">
        <v>30</v>
      </c>
      <c r="B4" s="5" t="s">
        <v>0</v>
      </c>
      <c r="C4" s="14">
        <v>0.97299999999999998</v>
      </c>
      <c r="D4" s="15">
        <v>0.97699999999999998</v>
      </c>
      <c r="E4" s="9">
        <f>1-D4</f>
        <v>2.300000000000002E-2</v>
      </c>
      <c r="F4" s="5">
        <v>511</v>
      </c>
      <c r="G4" s="5">
        <v>497</v>
      </c>
      <c r="H4" s="5">
        <f>F4-G4</f>
        <v>14</v>
      </c>
      <c r="I4" s="10">
        <v>0.995</v>
      </c>
      <c r="J4" s="7">
        <v>0.97747207294185001</v>
      </c>
      <c r="K4" s="7">
        <v>0.98548413911350496</v>
      </c>
      <c r="L4" s="7">
        <v>1.01152335417138</v>
      </c>
      <c r="M4" s="7">
        <v>1.0175324038001201</v>
      </c>
    </row>
    <row r="5" spans="1:13" x14ac:dyDescent="0.35">
      <c r="A5" s="8" t="s">
        <v>31</v>
      </c>
      <c r="B5" s="5" t="s">
        <v>1</v>
      </c>
      <c r="C5" s="14">
        <v>0.99</v>
      </c>
      <c r="D5" s="15">
        <v>0.98</v>
      </c>
      <c r="E5" s="9">
        <f t="shared" ref="E5:E14" si="0">1-D5</f>
        <v>2.0000000000000018E-2</v>
      </c>
      <c r="F5" s="5">
        <v>578</v>
      </c>
      <c r="G5" s="5">
        <v>572</v>
      </c>
      <c r="H5" s="5">
        <f t="shared" ref="H5:H14" si="1">F5-G5</f>
        <v>6</v>
      </c>
      <c r="I5" s="10">
        <v>1.01</v>
      </c>
      <c r="J5" s="7">
        <v>0.97803827413318301</v>
      </c>
      <c r="K5" s="7">
        <v>0.986865334369042</v>
      </c>
      <c r="L5" s="7">
        <v>1.00981569098228</v>
      </c>
      <c r="M5" s="7">
        <v>1.0151119271237901</v>
      </c>
    </row>
    <row r="6" spans="1:13" x14ac:dyDescent="0.35">
      <c r="A6" s="8" t="s">
        <v>32</v>
      </c>
      <c r="B6" s="5" t="s">
        <v>2</v>
      </c>
      <c r="C6" s="14">
        <v>0.98199999999999998</v>
      </c>
      <c r="D6" s="15">
        <v>0.97799999999999998</v>
      </c>
      <c r="E6" s="9">
        <f t="shared" si="0"/>
        <v>2.200000000000002E-2</v>
      </c>
      <c r="F6" s="5">
        <v>710</v>
      </c>
      <c r="G6" s="5">
        <v>697</v>
      </c>
      <c r="H6" s="5">
        <f t="shared" si="1"/>
        <v>13</v>
      </c>
      <c r="I6" s="10">
        <v>1.0029999999999999</v>
      </c>
      <c r="J6" s="7">
        <v>0.98073101183789901</v>
      </c>
      <c r="K6" s="7">
        <v>0.98937181370431204</v>
      </c>
      <c r="L6" s="7">
        <v>1.0109738183703401</v>
      </c>
      <c r="M6" s="7">
        <v>1.0152942193035499</v>
      </c>
    </row>
    <row r="7" spans="1:13" x14ac:dyDescent="0.35">
      <c r="A7" s="8" t="s">
        <v>33</v>
      </c>
      <c r="B7" s="5" t="s">
        <v>3</v>
      </c>
      <c r="C7" s="14">
        <v>0.98299999999999998</v>
      </c>
      <c r="D7" s="15">
        <v>0.97599999999999998</v>
      </c>
      <c r="E7" s="9">
        <f t="shared" si="0"/>
        <v>2.4000000000000021E-2</v>
      </c>
      <c r="F7" s="5">
        <v>720</v>
      </c>
      <c r="G7" s="5">
        <v>708</v>
      </c>
      <c r="H7" s="5">
        <f t="shared" si="1"/>
        <v>12</v>
      </c>
      <c r="I7" s="10">
        <v>1.0069999999999999</v>
      </c>
      <c r="J7" s="7">
        <v>0.98047586520947205</v>
      </c>
      <c r="K7" s="7">
        <v>0.98901411657559202</v>
      </c>
      <c r="L7" s="7">
        <v>1.0103597449908901</v>
      </c>
      <c r="M7" s="7">
        <v>1.0160519125683101</v>
      </c>
    </row>
    <row r="8" spans="1:13" x14ac:dyDescent="0.35">
      <c r="A8" s="8" t="s">
        <v>34</v>
      </c>
      <c r="B8" s="5" t="s">
        <v>4</v>
      </c>
      <c r="C8" s="14">
        <v>0.97099999999999997</v>
      </c>
      <c r="D8" s="15">
        <v>0.98099999999999998</v>
      </c>
      <c r="E8" s="9">
        <f t="shared" si="0"/>
        <v>1.9000000000000017E-2</v>
      </c>
      <c r="F8" s="5">
        <v>963</v>
      </c>
      <c r="G8" s="5">
        <v>935</v>
      </c>
      <c r="H8" s="5">
        <f t="shared" si="1"/>
        <v>28</v>
      </c>
      <c r="I8" s="10">
        <v>0.99</v>
      </c>
      <c r="J8" s="16">
        <v>0.98440000000000005</v>
      </c>
      <c r="K8" s="16">
        <v>0.99080000000000001</v>
      </c>
      <c r="L8" s="16">
        <v>1.0087999999999999</v>
      </c>
      <c r="M8" s="16">
        <v>1.012</v>
      </c>
    </row>
    <row r="9" spans="1:13" x14ac:dyDescent="0.35">
      <c r="A9" s="8" t="s">
        <v>35</v>
      </c>
      <c r="B9" s="5" t="s">
        <v>5</v>
      </c>
      <c r="C9" s="14">
        <v>0.98099999999999998</v>
      </c>
      <c r="D9" s="15">
        <v>0.97699999999999998</v>
      </c>
      <c r="E9" s="9">
        <f t="shared" si="0"/>
        <v>2.300000000000002E-2</v>
      </c>
      <c r="F9" s="5">
        <v>974</v>
      </c>
      <c r="G9" s="5">
        <v>955</v>
      </c>
      <c r="H9" s="5">
        <f t="shared" si="1"/>
        <v>19</v>
      </c>
      <c r="I9" s="10">
        <v>1.0029999999999999</v>
      </c>
      <c r="J9" s="7">
        <v>0.98360862465032495</v>
      </c>
      <c r="K9" s="7">
        <v>0.98991380814167296</v>
      </c>
      <c r="L9" s="7">
        <v>1.00882935861572</v>
      </c>
      <c r="M9" s="7">
        <v>1.0140836781918401</v>
      </c>
    </row>
    <row r="10" spans="1:13" x14ac:dyDescent="0.35">
      <c r="A10" s="8" t="s">
        <v>36</v>
      </c>
      <c r="B10" s="5" t="s">
        <v>6</v>
      </c>
      <c r="C10" s="14">
        <v>0.98299999999999998</v>
      </c>
      <c r="D10" s="15">
        <v>0.97799999999999998</v>
      </c>
      <c r="E10" s="9">
        <f t="shared" si="0"/>
        <v>2.200000000000002E-2</v>
      </c>
      <c r="F10" s="5">
        <v>920</v>
      </c>
      <c r="G10" s="5">
        <v>904</v>
      </c>
      <c r="H10" s="5">
        <f t="shared" si="1"/>
        <v>16</v>
      </c>
      <c r="I10" s="10">
        <v>1.0049999999999999</v>
      </c>
      <c r="J10" s="7">
        <v>0.98248421801369301</v>
      </c>
      <c r="K10" s="7">
        <v>0.98915266293233794</v>
      </c>
      <c r="L10" s="7">
        <v>1.0091579976882701</v>
      </c>
      <c r="M10" s="7">
        <v>1.0136036276340401</v>
      </c>
    </row>
    <row r="11" spans="1:13" x14ac:dyDescent="0.35">
      <c r="A11" s="8" t="s">
        <v>37</v>
      </c>
      <c r="B11" s="5" t="s">
        <v>7</v>
      </c>
      <c r="C11" s="14">
        <v>0.98799999999999999</v>
      </c>
      <c r="D11" s="15">
        <v>0.98699999999999999</v>
      </c>
      <c r="E11" s="9">
        <f t="shared" si="0"/>
        <v>1.3000000000000012E-2</v>
      </c>
      <c r="F11" s="5">
        <v>661</v>
      </c>
      <c r="G11" s="5">
        <v>653</v>
      </c>
      <c r="H11" s="5">
        <f t="shared" si="1"/>
        <v>8</v>
      </c>
      <c r="I11" s="10">
        <v>1.0009999999999999</v>
      </c>
      <c r="J11" s="7">
        <v>0.98404830113717401</v>
      </c>
      <c r="K11" s="7">
        <v>0.99017944320033402</v>
      </c>
      <c r="L11" s="7">
        <v>1.0085728693898099</v>
      </c>
      <c r="M11" s="7">
        <v>1.0116384404213901</v>
      </c>
    </row>
    <row r="12" spans="1:13" x14ac:dyDescent="0.35">
      <c r="A12" s="8" t="s">
        <v>38</v>
      </c>
      <c r="B12" s="5" t="s">
        <v>8</v>
      </c>
      <c r="C12" s="14">
        <v>0.98</v>
      </c>
      <c r="D12" s="15">
        <v>0.97799999999999998</v>
      </c>
      <c r="E12" s="9">
        <f t="shared" si="0"/>
        <v>2.200000000000002E-2</v>
      </c>
      <c r="F12" s="5">
        <v>932</v>
      </c>
      <c r="G12" s="5">
        <v>913</v>
      </c>
      <c r="H12" s="5">
        <f t="shared" si="1"/>
        <v>19</v>
      </c>
      <c r="I12" s="10">
        <v>1.0009999999999999</v>
      </c>
      <c r="J12" s="7">
        <v>0.98409647436741399</v>
      </c>
      <c r="K12" s="7">
        <v>0.99067905948023904</v>
      </c>
      <c r="L12" s="7">
        <v>1.0093297172999101</v>
      </c>
      <c r="M12" s="7">
        <v>1.01371810737513</v>
      </c>
    </row>
    <row r="13" spans="1:13" x14ac:dyDescent="0.35">
      <c r="A13" s="8" t="s">
        <v>39</v>
      </c>
      <c r="B13" s="5" t="s">
        <v>9</v>
      </c>
      <c r="C13" s="14">
        <v>0.98</v>
      </c>
      <c r="D13" s="15">
        <v>0.97599999999999998</v>
      </c>
      <c r="E13" s="9">
        <f t="shared" si="0"/>
        <v>2.4000000000000021E-2</v>
      </c>
      <c r="F13" s="5">
        <v>1141</v>
      </c>
      <c r="G13" s="5">
        <v>1118</v>
      </c>
      <c r="H13" s="5">
        <f t="shared" si="1"/>
        <v>23</v>
      </c>
      <c r="I13" s="10">
        <v>1.004</v>
      </c>
      <c r="J13" s="7">
        <v>0.98418126176347998</v>
      </c>
      <c r="K13" s="7">
        <v>0.99046709099007202</v>
      </c>
      <c r="L13" s="7">
        <v>1.00842660306605</v>
      </c>
      <c r="M13" s="7">
        <v>1.01291648108504</v>
      </c>
    </row>
    <row r="14" spans="1:13" x14ac:dyDescent="0.35">
      <c r="A14" s="8" t="s">
        <v>40</v>
      </c>
      <c r="B14" s="5" t="s">
        <v>10</v>
      </c>
      <c r="C14" s="14">
        <v>0.995</v>
      </c>
      <c r="D14" s="15">
        <v>0.98299999999999998</v>
      </c>
      <c r="E14" s="9">
        <f t="shared" si="0"/>
        <v>1.7000000000000015E-2</v>
      </c>
      <c r="F14" s="5">
        <v>1476</v>
      </c>
      <c r="G14" s="5">
        <v>1469</v>
      </c>
      <c r="H14" s="5">
        <f t="shared" si="1"/>
        <v>7</v>
      </c>
      <c r="I14" s="10">
        <v>1.0129999999999999</v>
      </c>
      <c r="J14" s="7">
        <v>0.98834660777940397</v>
      </c>
      <c r="K14" s="7">
        <v>0.99317117281040601</v>
      </c>
      <c r="L14" s="7">
        <v>1.00626642075169</v>
      </c>
      <c r="M14" s="7">
        <v>1.00971253863098</v>
      </c>
    </row>
    <row r="16" spans="1:13" x14ac:dyDescent="0.35">
      <c r="G16" s="11"/>
    </row>
    <row r="17" spans="7:7" x14ac:dyDescent="0.35">
      <c r="G17" s="11"/>
    </row>
    <row r="18" spans="7:7" x14ac:dyDescent="0.35">
      <c r="G18" s="11"/>
    </row>
  </sheetData>
  <mergeCells count="6">
    <mergeCell ref="A1:A3"/>
    <mergeCell ref="M1:M3"/>
    <mergeCell ref="B1:B3"/>
    <mergeCell ref="J1:J3"/>
    <mergeCell ref="K1:K3"/>
    <mergeCell ref="L1:L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37291-9ED8-4CAB-B3F2-2C83B7CA76DC}"/>
</file>

<file path=customXml/itemProps2.xml><?xml version="1.0" encoding="utf-8"?>
<ds:datastoreItem xmlns:ds="http://schemas.openxmlformats.org/officeDocument/2006/customXml" ds:itemID="{6117CAD2-B687-4B78-A61A-050B72F06533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12021c70-3c94-4d3f-b2fe-52fbe9274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4AC976-C99A-438F-8DC2-2F43D4AA5D9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Metric 2019_22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Jiaqiu</dc:creator>
  <cp:lastModifiedBy>Ajayi Sarah</cp:lastModifiedBy>
  <dcterms:created xsi:type="dcterms:W3CDTF">2018-05-30T08:21:39Z</dcterms:created>
  <dcterms:modified xsi:type="dcterms:W3CDTF">2023-06-09T07:59:25Z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